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120" activeTab="2"/>
  </bookViews>
  <sheets>
    <sheet name="Basic Info" sheetId="1" r:id="rId1"/>
    <sheet name="Personal Fitness Log" sheetId="3" r:id="rId2"/>
    <sheet name="Measurements" sheetId="4" r:id="rId3"/>
  </sheets>
  <definedNames>
    <definedName name="chore1">'Basic Info'!$D$7</definedName>
    <definedName name="chore2">'Basic Info'!$D$8</definedName>
    <definedName name="chore3">'Basic Info'!$D$9</definedName>
    <definedName name="chore4">'Basic Info'!$D$10</definedName>
    <definedName name="chore5">'Basic Info'!$D$11</definedName>
    <definedName name="chore6">'Basic Info'!#REF!</definedName>
    <definedName name="name">'Basic Info'!$B$3</definedName>
    <definedName name="_xlnm.Print_Titles" localSheetId="1">'Personal Fitness Log'!$1:$2</definedName>
    <definedName name="start_date">'Basic Info'!$E$3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A1" i="3"/>
  <c r="D14" i="4" l="1"/>
  <c r="E14" i="4"/>
  <c r="F14" i="4"/>
  <c r="G14" i="4"/>
  <c r="H14" i="4"/>
  <c r="I14" i="4"/>
  <c r="C14" i="4"/>
  <c r="I1" i="4" l="1"/>
  <c r="C4" i="4"/>
  <c r="D4" i="4" s="1"/>
  <c r="E4" i="4" s="1"/>
  <c r="F4" i="4" s="1"/>
  <c r="G4" i="4" s="1"/>
  <c r="H4" i="4" s="1"/>
  <c r="I4" i="4" s="1"/>
  <c r="F102" i="3"/>
  <c r="E102" i="3"/>
  <c r="D102" i="3"/>
  <c r="C102" i="3"/>
  <c r="B102" i="3"/>
  <c r="F93" i="3"/>
  <c r="E93" i="3"/>
  <c r="D93" i="3"/>
  <c r="C93" i="3"/>
  <c r="B93" i="3"/>
  <c r="F84" i="3"/>
  <c r="E84" i="3"/>
  <c r="D84" i="3"/>
  <c r="C84" i="3"/>
  <c r="B84" i="3"/>
  <c r="F75" i="3"/>
  <c r="E75" i="3"/>
  <c r="D75" i="3"/>
  <c r="C75" i="3"/>
  <c r="B75" i="3"/>
  <c r="F66" i="3"/>
  <c r="E66" i="3"/>
  <c r="D66" i="3"/>
  <c r="C66" i="3"/>
  <c r="B66" i="3"/>
  <c r="F57" i="3"/>
  <c r="E57" i="3"/>
  <c r="D57" i="3"/>
  <c r="C57" i="3"/>
  <c r="B57" i="3"/>
  <c r="F48" i="3"/>
  <c r="E48" i="3"/>
  <c r="D48" i="3"/>
  <c r="C48" i="3"/>
  <c r="B48" i="3"/>
  <c r="F39" i="3"/>
  <c r="E39" i="3"/>
  <c r="D39" i="3"/>
  <c r="C39" i="3"/>
  <c r="B39" i="3"/>
  <c r="F30" i="3"/>
  <c r="E30" i="3"/>
  <c r="D30" i="3"/>
  <c r="C30" i="3"/>
  <c r="B30" i="3"/>
  <c r="F21" i="3"/>
  <c r="E21" i="3"/>
  <c r="D21" i="3"/>
  <c r="C21" i="3"/>
  <c r="B21" i="3"/>
  <c r="F12" i="3"/>
  <c r="E12" i="3"/>
  <c r="F3" i="3"/>
  <c r="E3" i="3"/>
  <c r="G1" i="3" l="1"/>
  <c r="D12" i="3"/>
  <c r="C12" i="3"/>
  <c r="B12" i="3"/>
  <c r="A4" i="3"/>
  <c r="A5" i="3" s="1"/>
  <c r="A6" i="3" s="1"/>
  <c r="A7" i="3" s="1"/>
  <c r="A8" i="3" s="1"/>
  <c r="A9" i="3" s="1"/>
  <c r="A10" i="3" s="1"/>
  <c r="A13" i="3" s="1"/>
  <c r="A14" i="3" s="1"/>
  <c r="A15" i="3" s="1"/>
  <c r="A16" i="3" s="1"/>
  <c r="A17" i="3" s="1"/>
  <c r="A18" i="3" s="1"/>
  <c r="A19" i="3" s="1"/>
  <c r="A22" i="3" s="1"/>
  <c r="A23" i="3" s="1"/>
  <c r="A24" i="3" s="1"/>
  <c r="A25" i="3" s="1"/>
  <c r="A26" i="3" s="1"/>
  <c r="A27" i="3" s="1"/>
  <c r="A28" i="3" s="1"/>
  <c r="A31" i="3" s="1"/>
  <c r="A32" i="3" s="1"/>
  <c r="A33" i="3" s="1"/>
  <c r="A34" i="3" s="1"/>
  <c r="A35" i="3" s="1"/>
  <c r="A36" i="3" s="1"/>
  <c r="A37" i="3" s="1"/>
  <c r="A40" i="3" s="1"/>
  <c r="A41" i="3" s="1"/>
  <c r="A42" i="3" s="1"/>
  <c r="A43" i="3" s="1"/>
  <c r="A44" i="3" s="1"/>
  <c r="A45" i="3" s="1"/>
  <c r="A46" i="3" s="1"/>
  <c r="A49" i="3" s="1"/>
  <c r="A50" i="3" s="1"/>
  <c r="A51" i="3" s="1"/>
  <c r="A52" i="3" s="1"/>
  <c r="A53" i="3" s="1"/>
  <c r="A54" i="3" s="1"/>
  <c r="A55" i="3" s="1"/>
  <c r="A58" i="3" s="1"/>
  <c r="A59" i="3" s="1"/>
  <c r="A60" i="3" s="1"/>
  <c r="A61" i="3" s="1"/>
  <c r="A62" i="3" s="1"/>
  <c r="A63" i="3" s="1"/>
  <c r="A64" i="3" s="1"/>
  <c r="A67" i="3" s="1"/>
  <c r="A68" i="3" s="1"/>
  <c r="A69" i="3" s="1"/>
  <c r="A70" i="3" s="1"/>
  <c r="A71" i="3" s="1"/>
  <c r="A72" i="3" s="1"/>
  <c r="A73" i="3" s="1"/>
  <c r="A76" i="3" s="1"/>
  <c r="A77" i="3" s="1"/>
  <c r="A78" i="3" s="1"/>
  <c r="A79" i="3" s="1"/>
  <c r="A80" i="3" s="1"/>
  <c r="A81" i="3" s="1"/>
  <c r="A82" i="3" s="1"/>
  <c r="A85" i="3" s="1"/>
  <c r="A86" i="3" s="1"/>
  <c r="A87" i="3" s="1"/>
  <c r="A88" i="3" s="1"/>
  <c r="A89" i="3" s="1"/>
  <c r="A90" i="3" s="1"/>
  <c r="A91" i="3" s="1"/>
  <c r="A94" i="3" s="1"/>
  <c r="A95" i="3" s="1"/>
  <c r="A96" i="3" s="1"/>
  <c r="A97" i="3" s="1"/>
  <c r="A98" i="3" s="1"/>
  <c r="A99" i="3" s="1"/>
  <c r="A100" i="3" s="1"/>
  <c r="A103" i="3" s="1"/>
  <c r="A104" i="3" s="1"/>
  <c r="A105" i="3" s="1"/>
  <c r="A106" i="3" s="1"/>
  <c r="A107" i="3" s="1"/>
  <c r="A108" i="3" s="1"/>
  <c r="A109" i="3" s="1"/>
  <c r="D3" i="3"/>
  <c r="C3" i="3"/>
  <c r="B3" i="3"/>
</calcChain>
</file>

<file path=xl/sharedStrings.xml><?xml version="1.0" encoding="utf-8"?>
<sst xmlns="http://schemas.openxmlformats.org/spreadsheetml/2006/main" count="72" uniqueCount="51">
  <si>
    <t>Scout Name:</t>
  </si>
  <si>
    <t>Log Start Date:</t>
  </si>
  <si>
    <t>Day of Week:</t>
  </si>
  <si>
    <t>Week 1</t>
  </si>
  <si>
    <t>Sunday</t>
  </si>
  <si>
    <t>STRETCH</t>
  </si>
  <si>
    <t>CARDIO</t>
  </si>
  <si>
    <t>STRENGTH</t>
  </si>
  <si>
    <t>DETAILS</t>
  </si>
  <si>
    <t>SITUPS</t>
  </si>
  <si>
    <t>PUSHUPS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</si>
  <si>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</si>
  <si>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</si>
  <si>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</si>
  <si>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</si>
  <si>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</si>
  <si>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</si>
  <si>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</si>
  <si>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</si>
  <si>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</si>
  <si>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</si>
  <si>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</si>
  <si>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Start Date</t>
  </si>
  <si>
    <t>9 minute run/walk</t>
  </si>
  <si>
    <t>1 mile run/walk</t>
  </si>
  <si>
    <t>Flexibility (Sit &amp; Reach)</t>
  </si>
  <si>
    <t>Sit-ups in 60 seconds</t>
  </si>
  <si>
    <t>Push-ups in 60 seconds</t>
  </si>
  <si>
    <t>Pull-ups in 60 seconds</t>
  </si>
  <si>
    <t>Height (Feet)</t>
  </si>
  <si>
    <t>Height (Inches)</t>
  </si>
  <si>
    <t>Weight (Pounds)</t>
  </si>
  <si>
    <t>BMI</t>
  </si>
  <si>
    <t xml:space="preserve">Right Upper Arm </t>
  </si>
  <si>
    <t>Shoulders</t>
  </si>
  <si>
    <t>Chest</t>
  </si>
  <si>
    <t>Abdomen</t>
  </si>
  <si>
    <t>Right Thigh</t>
  </si>
  <si>
    <t>Choice?</t>
  </si>
  <si>
    <t>MEASUREMENTS (inches)</t>
  </si>
  <si>
    <t>X</t>
  </si>
  <si>
    <t>enter name here</t>
  </si>
  <si>
    <t>Description</t>
  </si>
  <si>
    <t>Activities</t>
  </si>
  <si>
    <t>Instructions:  Fill in the blue boxes and then print the Personal Fitness Log and Measurements tabs</t>
  </si>
  <si>
    <t>Short Version</t>
  </si>
  <si>
    <t>Use the Description lines to put in any desired detail (e.g., types of exercises/activities, number of sets or reps)</t>
  </si>
  <si>
    <t>Troop 28 Personal Fitness Log</t>
  </si>
  <si>
    <t>The Short Version titles will automatically populate the weekly logs</t>
  </si>
  <si>
    <t>The Description is for your reference and to discuss with your Merit Badge Counselor</t>
  </si>
  <si>
    <t>NOTE: If you modify boxes other than the blue ones, the log sheets may not format with correct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</si>
</sst>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"/>
    <numFmt numFmtId="165" formatCode="ddd\ m/d"/>
    <numFmt numFmtId="166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6" fillId="0" borderId="0" xfId="0" applyFont="1" applyAlignment="1">
      <alignment horizontal="right"/>
    </xf>
    <xf numFmtId="0" fontId="7" fillId="0" borderId="2" xfId="0" applyFont="1" applyBorder="1"/>
    <xf numFmtId="14" fontId="7" fillId="0" borderId="2" xfId="0" applyNumberFormat="1" applyFont="1" applyBorder="1"/>
    <xf numFmtId="165" fontId="7" fillId="0" borderId="0" xfId="0" applyNumberFormat="1" applyFont="1"/>
    <xf numFmtId="165" fontId="8" fillId="4" borderId="2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/>
    <xf numFmtId="0" fontId="0" fillId="0" borderId="0" xfId="0" applyFont="1"/>
    <xf numFmtId="0" fontId="12" fillId="5" borderId="1" xfId="0" applyFont="1" applyFill="1" applyBorder="1" applyAlignment="1" applyProtection="1">
      <alignment vertical="center"/>
      <protection locked="0"/>
    </xf>
    <xf numFmtId="0" fontId="13" fillId="0" borderId="0" xfId="0" applyFont="1"/>
    <xf numFmtId="14" fontId="12" fillId="5" borderId="1" xfId="0" applyNumberFormat="1" applyFont="1" applyFill="1" applyBorder="1" applyProtection="1">
      <protection locked="0"/>
    </xf>
    <xf numFmtId="0" fontId="12" fillId="0" borderId="0" xfId="0" applyFont="1"/>
    <xf numFmtId="164" fontId="12" fillId="0" borderId="1" xfId="0" applyNumberFormat="1" applyFont="1" applyBorder="1"/>
    <xf numFmtId="0" fontId="2" fillId="0" borderId="0" xfId="0" applyFont="1" applyAlignment="1">
      <alignment vertical="top"/>
    </xf>
    <xf numFmtId="0" fontId="12" fillId="5" borderId="0" xfId="0" applyFont="1" applyFill="1" applyProtection="1">
      <protection locked="0"/>
    </xf>
    <xf numFmtId="15" fontId="7" fillId="0" borderId="2" xfId="0" applyNumberFormat="1" applyFont="1" applyBorder="1"/>
    <xf numFmtId="15" fontId="0" fillId="0" borderId="0" xfId="0" applyNumberFormat="1"/>
    <xf numFmtId="0" fontId="14" fillId="6" borderId="0" xfId="0" applyFont="1" applyFill="1"/>
    <xf numFmtId="0" fontId="12" fillId="6" borderId="0" xfId="0" applyFont="1" applyFill="1"/>
    <xf numFmtId="0" fontId="15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1"/>
  <sheetViews>
    <sheetView workbookViewId="0"/>
  </sheetViews>
  <sheetFormatPr defaultRowHeight="14.4" x14ac:dyDescent="0.3"/>
  <cols>
    <col min="1" max="1" width="16.77734375" customWidth="1"/>
    <col min="2" max="2" width="45" customWidth="1"/>
    <col min="3" max="3" width="1.21875" customWidth="1"/>
    <col min="4" max="4" width="16.77734375" bestFit="1" customWidth="1"/>
    <col min="5" max="5" width="35.33203125" customWidth="1"/>
  </cols>
  <sheetData>
    <row r="1" spans="1:5" ht="18" x14ac:dyDescent="0.35">
      <c r="A1" s="1" t="s">
        <v>47</v>
      </c>
      <c r="C1" s="2"/>
    </row>
    <row r="2" spans="1:5" x14ac:dyDescent="0.3">
      <c r="C2" s="2"/>
    </row>
    <row r="3" spans="1:5" ht="18" x14ac:dyDescent="0.35">
      <c r="A3" s="1" t="s">
        <v>0</v>
      </c>
      <c r="B3" s="32" t="s">
        <v>41</v>
      </c>
      <c r="C3" s="33"/>
      <c r="D3" s="1" t="s">
        <v>1</v>
      </c>
      <c r="E3" s="34">
        <v>43912</v>
      </c>
    </row>
    <row r="4" spans="1:5" ht="18" x14ac:dyDescent="0.35">
      <c r="A4" s="35"/>
      <c r="B4" s="35"/>
      <c r="C4" s="33"/>
      <c r="D4" s="1" t="s">
        <v>2</v>
      </c>
      <c r="E4" s="36" t="s">
        <v>4</v>
      </c>
    </row>
    <row r="5" spans="1:5" ht="18" x14ac:dyDescent="0.35">
      <c r="A5" s="35"/>
      <c r="B5" s="35"/>
      <c r="C5" s="33"/>
      <c r="D5" s="35"/>
      <c r="E5" s="35"/>
    </row>
    <row r="6" spans="1:5" ht="18" x14ac:dyDescent="0.35">
      <c r="A6" s="1" t="s">
        <v>43</v>
      </c>
      <c r="B6" s="1" t="s">
        <v>42</v>
      </c>
      <c r="C6" s="35"/>
      <c r="D6" s="1" t="s">
        <v>45</v>
      </c>
      <c r="E6" s="35"/>
    </row>
    <row r="7" spans="1:5" ht="18" x14ac:dyDescent="0.35">
      <c r="A7" s="37">
        <v>1</v>
      </c>
      <c r="B7" s="38"/>
      <c r="C7" s="35"/>
      <c r="D7" s="38" t="s">
        <v>5</v>
      </c>
      <c r="E7" s="35"/>
    </row>
    <row r="8" spans="1:5" ht="18" x14ac:dyDescent="0.35">
      <c r="A8" s="37">
        <v>2</v>
      </c>
      <c r="B8" s="38"/>
      <c r="C8" s="35"/>
      <c r="D8" s="38" t="s">
        <v>10</v>
      </c>
      <c r="E8" s="35"/>
    </row>
    <row r="9" spans="1:5" ht="18" x14ac:dyDescent="0.35">
      <c r="A9" s="37">
        <v>3</v>
      </c>
      <c r="B9" s="38"/>
      <c r="C9" s="35"/>
      <c r="D9" s="38" t="s">
        <v>9</v>
      </c>
      <c r="E9" s="35"/>
    </row>
    <row r="10" spans="1:5" ht="18" x14ac:dyDescent="0.35">
      <c r="A10" s="37">
        <v>4</v>
      </c>
      <c r="B10" s="38"/>
      <c r="C10" s="35"/>
      <c r="D10" s="38" t="s">
        <v>6</v>
      </c>
      <c r="E10" s="35"/>
    </row>
    <row r="11" spans="1:5" ht="18" x14ac:dyDescent="0.35">
      <c r="A11" s="37">
        <v>5</v>
      </c>
      <c r="B11" s="38"/>
      <c r="C11" s="35"/>
      <c r="D11" s="38" t="s">
        <v>7</v>
      </c>
      <c r="E11" s="35"/>
    </row>
    <row r="12" spans="1:5" ht="18" x14ac:dyDescent="0.35">
      <c r="A12" s="35"/>
      <c r="B12" s="35"/>
      <c r="C12" s="35"/>
      <c r="D12" s="35"/>
      <c r="E12" s="35"/>
    </row>
    <row r="13" spans="1:5" ht="18" x14ac:dyDescent="0.35">
      <c r="A13" s="35"/>
      <c r="B13" s="35"/>
      <c r="C13" s="35"/>
      <c r="D13" s="35"/>
      <c r="E13" s="35"/>
    </row>
    <row r="14" spans="1:5" ht="18" x14ac:dyDescent="0.35">
      <c r="A14" s="35"/>
      <c r="B14" s="35"/>
      <c r="C14" s="35"/>
      <c r="D14" s="35"/>
      <c r="E14" s="35"/>
    </row>
    <row r="15" spans="1:5" ht="18" x14ac:dyDescent="0.35">
      <c r="A15" s="35"/>
      <c r="B15" s="35"/>
      <c r="C15" s="35"/>
      <c r="D15" s="35"/>
      <c r="E15" s="35"/>
    </row>
    <row r="16" spans="1:5" ht="18" x14ac:dyDescent="0.35">
      <c r="A16" s="41" t="s">
        <v>44</v>
      </c>
      <c r="B16" s="42"/>
      <c r="C16" s="42"/>
      <c r="D16" s="42"/>
      <c r="E16" s="42"/>
    </row>
    <row r="18" spans="1:1" x14ac:dyDescent="0.3">
      <c r="A18" s="30" t="s">
        <v>46</v>
      </c>
    </row>
    <row r="19" spans="1:1" x14ac:dyDescent="0.3">
      <c r="A19" s="31" t="s">
        <v>49</v>
      </c>
    </row>
    <row r="20" spans="1:1" x14ac:dyDescent="0.3">
      <c r="A20" t="s">
        <v>48</v>
      </c>
    </row>
    <row r="21" spans="1:1" x14ac:dyDescent="0.3">
      <c r="A21" s="43" t="s">
        <v>50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workbookViewId="0"/>
  </sheetViews>
  <sheetFormatPr defaultRowHeight="21" x14ac:dyDescent="0.4"/>
  <cols>
    <col min="1" max="1" width="14.88671875" style="10" bestFit="1" customWidth="1"/>
    <col min="2" max="2" width="9.21875" style="10" bestFit="1" customWidth="1"/>
    <col min="3" max="3" width="9.77734375" style="10" bestFit="1" customWidth="1"/>
    <col min="4" max="5" width="10.33203125" style="10" customWidth="1"/>
    <col min="6" max="6" width="10.88671875" style="10" customWidth="1"/>
    <col min="7" max="7" width="44.6640625" style="10" customWidth="1"/>
    <col min="8" max="16384" width="8.88671875" style="10"/>
  </cols>
  <sheetData>
    <row r="1" spans="1:7" x14ac:dyDescent="0.4">
      <c r="A1" s="9" t="str">
        <f>'Basic Info'!A1</f>
        <v>Troop 28 Personal Fitness Log</v>
      </c>
      <c r="B1" s="9"/>
      <c r="C1" s="9"/>
      <c r="G1" s="11" t="str">
        <f>"Scout Name: "&amp;name</f>
        <v>Scout Name: enter name here</v>
      </c>
    </row>
    <row r="2" spans="1:7" ht="27.6" customHeight="1" x14ac:dyDescent="0.4">
      <c r="A2" s="9"/>
      <c r="B2" s="9"/>
      <c r="C2" s="9"/>
      <c r="D2" s="9"/>
      <c r="E2" s="9"/>
      <c r="F2" s="9"/>
      <c r="G2" s="9"/>
    </row>
    <row r="3" spans="1:7" s="8" customFormat="1" ht="15.6" x14ac:dyDescent="0.3">
      <c r="A3" s="6" t="s">
        <v>3</v>
      </c>
      <c r="B3" s="7" t="str">
        <f>chore1</f>
        <v>STRETCH</v>
      </c>
      <c r="C3" s="7" t="str">
        <f>chore2</f>
        <v>PUSHUPS</v>
      </c>
      <c r="D3" s="7" t="str">
        <f>chore3</f>
        <v>SITUPS</v>
      </c>
      <c r="E3" s="7" t="str">
        <f>chore4</f>
        <v>CARDIO</v>
      </c>
      <c r="F3" s="7" t="str">
        <f>chore5</f>
        <v>STRENGTH</v>
      </c>
      <c r="G3" s="7" t="s">
        <v>8</v>
      </c>
    </row>
    <row r="4" spans="1:7" ht="23.4" x14ac:dyDescent="0.45">
      <c r="A4" s="15">
        <f>start_date</f>
        <v>43912</v>
      </c>
      <c r="B4" s="12"/>
      <c r="C4" s="12"/>
      <c r="D4" s="12"/>
      <c r="E4" s="12"/>
      <c r="F4" s="12"/>
      <c r="G4" s="12"/>
    </row>
    <row r="5" spans="1:7" ht="23.4" x14ac:dyDescent="0.45">
      <c r="A5" s="15">
        <f t="shared" ref="A5:A10" si="0">A4+1</f>
        <v>43913</v>
      </c>
      <c r="B5" s="12"/>
      <c r="C5" s="12"/>
      <c r="D5" s="12"/>
      <c r="E5" s="12"/>
      <c r="F5" s="12"/>
      <c r="G5" s="12"/>
    </row>
    <row r="6" spans="1:7" ht="23.4" x14ac:dyDescent="0.45">
      <c r="A6" s="15">
        <f t="shared" si="0"/>
        <v>43914</v>
      </c>
      <c r="B6" s="12"/>
      <c r="C6" s="12"/>
      <c r="D6" s="12"/>
      <c r="E6" s="12"/>
      <c r="F6" s="12"/>
      <c r="G6" s="12"/>
    </row>
    <row r="7" spans="1:7" ht="23.4" x14ac:dyDescent="0.45">
      <c r="A7" s="15">
        <f t="shared" si="0"/>
        <v>43915</v>
      </c>
      <c r="B7" s="12"/>
      <c r="C7" s="12"/>
      <c r="D7" s="12"/>
      <c r="E7" s="12"/>
      <c r="F7" s="12"/>
      <c r="G7" s="12"/>
    </row>
    <row r="8" spans="1:7" ht="23.4" x14ac:dyDescent="0.45">
      <c r="A8" s="15">
        <f t="shared" si="0"/>
        <v>43916</v>
      </c>
      <c r="B8" s="13"/>
      <c r="C8" s="12"/>
      <c r="D8" s="12"/>
      <c r="E8" s="12"/>
      <c r="F8" s="12"/>
      <c r="G8" s="12"/>
    </row>
    <row r="9" spans="1:7" ht="23.4" x14ac:dyDescent="0.45">
      <c r="A9" s="15">
        <f t="shared" si="0"/>
        <v>43917</v>
      </c>
      <c r="B9" s="12"/>
      <c r="C9" s="12"/>
      <c r="D9" s="12"/>
      <c r="E9" s="12"/>
      <c r="F9" s="12"/>
      <c r="G9" s="12"/>
    </row>
    <row r="10" spans="1:7" ht="23.4" x14ac:dyDescent="0.45">
      <c r="A10" s="15">
        <f t="shared" si="0"/>
        <v>43918</v>
      </c>
      <c r="B10" s="12"/>
      <c r="C10" s="12"/>
      <c r="D10" s="12"/>
      <c r="E10" s="12"/>
      <c r="F10" s="39"/>
      <c r="G10" s="12"/>
    </row>
    <row r="11" spans="1:7" x14ac:dyDescent="0.4">
      <c r="A11" s="14"/>
    </row>
    <row r="12" spans="1:7" s="8" customFormat="1" ht="15.6" x14ac:dyDescent="0.3">
      <c r="A12" s="6" t="s">
        <v>11</v>
      </c>
      <c r="B12" s="7" t="str">
        <f>chore1</f>
        <v>STRETCH</v>
      </c>
      <c r="C12" s="7" t="str">
        <f>chore2</f>
        <v>PUSHUPS</v>
      </c>
      <c r="D12" s="7" t="str">
        <f>chore3</f>
        <v>SITUPS</v>
      </c>
      <c r="E12" s="7" t="str">
        <f>chore4</f>
        <v>CARDIO</v>
      </c>
      <c r="F12" s="7" t="str">
        <f>chore5</f>
        <v>STRENGTH</v>
      </c>
      <c r="G12" s="7" t="s">
        <v>8</v>
      </c>
    </row>
    <row r="13" spans="1:7" ht="23.4" x14ac:dyDescent="0.45">
      <c r="A13" s="15">
        <f>A10+1</f>
        <v>43919</v>
      </c>
      <c r="B13" s="12"/>
      <c r="C13" s="12"/>
      <c r="D13" s="12"/>
      <c r="E13" s="12"/>
      <c r="F13" s="12"/>
      <c r="G13" s="12"/>
    </row>
    <row r="14" spans="1:7" ht="23.4" x14ac:dyDescent="0.45">
      <c r="A14" s="15">
        <f t="shared" ref="A14:A91" si="1">A13+1</f>
        <v>43920</v>
      </c>
      <c r="B14" s="12"/>
      <c r="C14" s="12"/>
      <c r="D14" s="12"/>
      <c r="E14" s="12"/>
      <c r="F14" s="12"/>
      <c r="G14" s="12"/>
    </row>
    <row r="15" spans="1:7" ht="23.4" x14ac:dyDescent="0.45">
      <c r="A15" s="15">
        <f t="shared" si="1"/>
        <v>43921</v>
      </c>
      <c r="B15" s="12"/>
      <c r="C15" s="12"/>
      <c r="D15" s="12"/>
      <c r="E15" s="12"/>
      <c r="F15" s="12"/>
      <c r="G15" s="12"/>
    </row>
    <row r="16" spans="1:7" ht="23.4" x14ac:dyDescent="0.45">
      <c r="A16" s="15">
        <f t="shared" si="1"/>
        <v>43922</v>
      </c>
      <c r="B16" s="12"/>
      <c r="C16" s="12"/>
      <c r="D16" s="12"/>
      <c r="E16" s="12"/>
      <c r="F16" s="12"/>
      <c r="G16" s="12"/>
    </row>
    <row r="17" spans="1:7" ht="23.4" x14ac:dyDescent="0.45">
      <c r="A17" s="15">
        <f t="shared" si="1"/>
        <v>43923</v>
      </c>
      <c r="B17" s="12"/>
      <c r="C17" s="12"/>
      <c r="D17" s="12"/>
      <c r="E17" s="12"/>
      <c r="F17" s="12"/>
      <c r="G17" s="12"/>
    </row>
    <row r="18" spans="1:7" ht="23.4" x14ac:dyDescent="0.45">
      <c r="A18" s="15">
        <f t="shared" si="1"/>
        <v>43924</v>
      </c>
      <c r="B18" s="12"/>
      <c r="C18" s="12"/>
      <c r="D18" s="12"/>
      <c r="E18" s="12"/>
      <c r="F18" s="12"/>
      <c r="G18" s="12"/>
    </row>
    <row r="19" spans="1:7" ht="23.4" x14ac:dyDescent="0.45">
      <c r="A19" s="15">
        <f t="shared" si="1"/>
        <v>43925</v>
      </c>
      <c r="B19" s="12"/>
      <c r="C19" s="12"/>
      <c r="D19" s="12"/>
      <c r="E19" s="12"/>
      <c r="F19" s="12"/>
      <c r="G19" s="12"/>
    </row>
    <row r="20" spans="1:7" x14ac:dyDescent="0.4">
      <c r="A20" s="14"/>
    </row>
    <row r="21" spans="1:7" s="8" customFormat="1" ht="15.6" x14ac:dyDescent="0.3">
      <c r="A21" s="6" t="s">
        <v>12</v>
      </c>
      <c r="B21" s="7" t="str">
        <f>chore1</f>
        <v>STRETCH</v>
      </c>
      <c r="C21" s="7" t="str">
        <f>chore2</f>
        <v>PUSHUPS</v>
      </c>
      <c r="D21" s="7" t="str">
        <f>chore3</f>
        <v>SITUPS</v>
      </c>
      <c r="E21" s="7" t="str">
        <f>chore4</f>
        <v>CARDIO</v>
      </c>
      <c r="F21" s="7" t="str">
        <f>chore5</f>
        <v>STRENGTH</v>
      </c>
      <c r="G21" s="7" t="s">
        <v>8</v>
      </c>
    </row>
    <row r="22" spans="1:7" ht="23.4" x14ac:dyDescent="0.45">
      <c r="A22" s="15">
        <f>A19+1</f>
        <v>43926</v>
      </c>
      <c r="B22" s="12"/>
      <c r="C22" s="12"/>
      <c r="D22" s="12"/>
      <c r="E22" s="12"/>
      <c r="F22" s="12"/>
      <c r="G22" s="12"/>
    </row>
    <row r="23" spans="1:7" ht="23.4" x14ac:dyDescent="0.45">
      <c r="A23" s="15">
        <f t="shared" si="1"/>
        <v>43927</v>
      </c>
      <c r="B23" s="12"/>
      <c r="C23" s="12"/>
      <c r="D23" s="12"/>
      <c r="E23" s="12"/>
      <c r="F23" s="12"/>
      <c r="G23" s="12"/>
    </row>
    <row r="24" spans="1:7" ht="23.4" x14ac:dyDescent="0.45">
      <c r="A24" s="15">
        <f t="shared" si="1"/>
        <v>43928</v>
      </c>
      <c r="B24" s="12"/>
      <c r="C24" s="12"/>
      <c r="D24" s="12"/>
      <c r="E24" s="12"/>
      <c r="F24" s="12"/>
      <c r="G24" s="12"/>
    </row>
    <row r="25" spans="1:7" ht="23.4" x14ac:dyDescent="0.45">
      <c r="A25" s="15">
        <f t="shared" si="1"/>
        <v>43929</v>
      </c>
      <c r="B25" s="12"/>
      <c r="C25" s="12"/>
      <c r="D25" s="12"/>
      <c r="E25" s="12"/>
      <c r="F25" s="12"/>
      <c r="G25" s="12"/>
    </row>
    <row r="26" spans="1:7" ht="23.4" x14ac:dyDescent="0.45">
      <c r="A26" s="15">
        <f t="shared" si="1"/>
        <v>43930</v>
      </c>
      <c r="B26" s="12"/>
      <c r="C26" s="12"/>
      <c r="D26" s="12"/>
      <c r="E26" s="12"/>
      <c r="F26" s="12"/>
      <c r="G26" s="12"/>
    </row>
    <row r="27" spans="1:7" ht="23.4" x14ac:dyDescent="0.45">
      <c r="A27" s="15">
        <f t="shared" si="1"/>
        <v>43931</v>
      </c>
      <c r="B27" s="12"/>
      <c r="C27" s="12"/>
      <c r="D27" s="12"/>
      <c r="E27" s="12"/>
      <c r="F27" s="12"/>
      <c r="G27" s="12"/>
    </row>
    <row r="28" spans="1:7" ht="23.4" x14ac:dyDescent="0.45">
      <c r="A28" s="15">
        <f t="shared" si="1"/>
        <v>43932</v>
      </c>
      <c r="B28" s="12"/>
      <c r="C28" s="12"/>
      <c r="D28" s="12"/>
      <c r="E28" s="12"/>
      <c r="F28" s="12"/>
      <c r="G28" s="12"/>
    </row>
    <row r="29" spans="1:7" x14ac:dyDescent="0.4">
      <c r="A29" s="14"/>
    </row>
    <row r="30" spans="1:7" s="8" customFormat="1" ht="15.6" x14ac:dyDescent="0.3">
      <c r="A30" s="6" t="s">
        <v>13</v>
      </c>
      <c r="B30" s="7" t="str">
        <f>chore1</f>
        <v>STRETCH</v>
      </c>
      <c r="C30" s="7" t="str">
        <f>chore2</f>
        <v>PUSHUPS</v>
      </c>
      <c r="D30" s="7" t="str">
        <f>chore3</f>
        <v>SITUPS</v>
      </c>
      <c r="E30" s="7" t="str">
        <f>chore4</f>
        <v>CARDIO</v>
      </c>
      <c r="F30" s="7" t="str">
        <f>chore5</f>
        <v>STRENGTH</v>
      </c>
      <c r="G30" s="7" t="s">
        <v>8</v>
      </c>
    </row>
    <row r="31" spans="1:7" ht="23.4" x14ac:dyDescent="0.45">
      <c r="A31" s="15">
        <f>A28+1</f>
        <v>43933</v>
      </c>
      <c r="B31" s="12"/>
      <c r="C31" s="12"/>
      <c r="D31" s="12"/>
      <c r="E31" s="12"/>
      <c r="F31" s="12"/>
      <c r="G31" s="12"/>
    </row>
    <row r="32" spans="1:7" ht="23.4" x14ac:dyDescent="0.45">
      <c r="A32" s="15">
        <f t="shared" si="1"/>
        <v>43934</v>
      </c>
      <c r="B32" s="12"/>
      <c r="C32" s="12"/>
      <c r="D32" s="12"/>
      <c r="E32" s="12"/>
      <c r="F32" s="12"/>
      <c r="G32" s="12"/>
    </row>
    <row r="33" spans="1:7" ht="23.4" x14ac:dyDescent="0.45">
      <c r="A33" s="15">
        <f t="shared" si="1"/>
        <v>43935</v>
      </c>
      <c r="B33" s="12"/>
      <c r="C33" s="12"/>
      <c r="D33" s="12"/>
      <c r="E33" s="12"/>
      <c r="F33" s="12"/>
      <c r="G33" s="12"/>
    </row>
    <row r="34" spans="1:7" ht="23.4" x14ac:dyDescent="0.45">
      <c r="A34" s="15">
        <f t="shared" si="1"/>
        <v>43936</v>
      </c>
      <c r="B34" s="12"/>
      <c r="C34" s="12"/>
      <c r="D34" s="12"/>
      <c r="E34" s="12"/>
      <c r="F34" s="12"/>
      <c r="G34" s="12"/>
    </row>
    <row r="35" spans="1:7" ht="23.4" x14ac:dyDescent="0.45">
      <c r="A35" s="15">
        <f t="shared" si="1"/>
        <v>43937</v>
      </c>
      <c r="B35" s="12"/>
      <c r="C35" s="12"/>
      <c r="D35" s="12"/>
      <c r="E35" s="12"/>
      <c r="F35" s="12"/>
      <c r="G35" s="12"/>
    </row>
    <row r="36" spans="1:7" ht="23.4" x14ac:dyDescent="0.45">
      <c r="A36" s="15">
        <f t="shared" si="1"/>
        <v>43938</v>
      </c>
      <c r="B36" s="12"/>
      <c r="C36" s="12"/>
      <c r="D36" s="12"/>
      <c r="E36" s="12"/>
      <c r="F36" s="12"/>
      <c r="G36" s="12"/>
    </row>
    <row r="37" spans="1:7" ht="23.4" x14ac:dyDescent="0.45">
      <c r="A37" s="15">
        <f t="shared" si="1"/>
        <v>43939</v>
      </c>
      <c r="B37" s="12"/>
      <c r="C37" s="12"/>
      <c r="D37" s="12"/>
      <c r="E37" s="12"/>
      <c r="F37" s="12"/>
      <c r="G37" s="12"/>
    </row>
    <row r="38" spans="1:7" x14ac:dyDescent="0.4">
      <c r="A38" s="14"/>
    </row>
    <row r="39" spans="1:7" s="8" customFormat="1" ht="15.6" x14ac:dyDescent="0.3">
      <c r="A39" s="6" t="s">
        <v>14</v>
      </c>
      <c r="B39" s="7" t="str">
        <f>chore1</f>
        <v>STRETCH</v>
      </c>
      <c r="C39" s="7" t="str">
        <f>chore2</f>
        <v>PUSHUPS</v>
      </c>
      <c r="D39" s="7" t="str">
        <f>chore3</f>
        <v>SITUPS</v>
      </c>
      <c r="E39" s="7" t="str">
        <f>chore4</f>
        <v>CARDIO</v>
      </c>
      <c r="F39" s="7" t="str">
        <f>chore5</f>
        <v>STRENGTH</v>
      </c>
      <c r="G39" s="7" t="s">
        <v>8</v>
      </c>
    </row>
    <row r="40" spans="1:7" ht="23.4" x14ac:dyDescent="0.45">
      <c r="A40" s="15">
        <f>A37+1</f>
        <v>43940</v>
      </c>
      <c r="B40" s="12"/>
      <c r="C40" s="12"/>
      <c r="D40" s="12"/>
      <c r="E40" s="12"/>
      <c r="F40" s="12"/>
      <c r="G40" s="12"/>
    </row>
    <row r="41" spans="1:7" ht="23.4" x14ac:dyDescent="0.45">
      <c r="A41" s="15">
        <f t="shared" si="1"/>
        <v>43941</v>
      </c>
      <c r="B41" s="12"/>
      <c r="C41" s="12"/>
      <c r="D41" s="12"/>
      <c r="E41" s="12"/>
      <c r="F41" s="12"/>
      <c r="G41" s="12"/>
    </row>
    <row r="42" spans="1:7" ht="23.4" x14ac:dyDescent="0.45">
      <c r="A42" s="15">
        <f t="shared" si="1"/>
        <v>43942</v>
      </c>
      <c r="B42" s="12"/>
      <c r="C42" s="12"/>
      <c r="D42" s="12"/>
      <c r="E42" s="12"/>
      <c r="F42" s="12"/>
      <c r="G42" s="12"/>
    </row>
    <row r="43" spans="1:7" ht="23.4" x14ac:dyDescent="0.45">
      <c r="A43" s="15">
        <f t="shared" si="1"/>
        <v>43943</v>
      </c>
      <c r="B43" s="12"/>
      <c r="C43" s="12"/>
      <c r="D43" s="12"/>
      <c r="E43" s="12"/>
      <c r="F43" s="12"/>
      <c r="G43" s="12"/>
    </row>
    <row r="44" spans="1:7" ht="23.4" x14ac:dyDescent="0.45">
      <c r="A44" s="15">
        <f t="shared" si="1"/>
        <v>43944</v>
      </c>
      <c r="B44" s="12"/>
      <c r="C44" s="12"/>
      <c r="D44" s="12"/>
      <c r="E44" s="12"/>
      <c r="F44" s="12"/>
      <c r="G44" s="12"/>
    </row>
    <row r="45" spans="1:7" ht="23.4" x14ac:dyDescent="0.45">
      <c r="A45" s="15">
        <f t="shared" si="1"/>
        <v>43945</v>
      </c>
      <c r="B45" s="12"/>
      <c r="C45" s="12"/>
      <c r="D45" s="12"/>
      <c r="E45" s="12"/>
      <c r="F45" s="12"/>
      <c r="G45" s="12"/>
    </row>
    <row r="46" spans="1:7" ht="23.4" x14ac:dyDescent="0.45">
      <c r="A46" s="15">
        <f t="shared" si="1"/>
        <v>43946</v>
      </c>
      <c r="B46" s="12"/>
      <c r="C46" s="12"/>
      <c r="D46" s="12"/>
      <c r="E46" s="12"/>
      <c r="F46" s="12"/>
      <c r="G46" s="12"/>
    </row>
    <row r="47" spans="1:7" x14ac:dyDescent="0.4">
      <c r="A47" s="14"/>
    </row>
    <row r="48" spans="1:7" s="8" customFormat="1" ht="15.6" x14ac:dyDescent="0.3">
      <c r="A48" s="6" t="s">
        <v>15</v>
      </c>
      <c r="B48" s="7" t="str">
        <f>chore1</f>
        <v>STRETCH</v>
      </c>
      <c r="C48" s="7" t="str">
        <f>chore2</f>
        <v>PUSHUPS</v>
      </c>
      <c r="D48" s="7" t="str">
        <f>chore3</f>
        <v>SITUPS</v>
      </c>
      <c r="E48" s="7" t="str">
        <f>chore4</f>
        <v>CARDIO</v>
      </c>
      <c r="F48" s="7" t="str">
        <f>chore5</f>
        <v>STRENGTH</v>
      </c>
      <c r="G48" s="7" t="s">
        <v>8</v>
      </c>
    </row>
    <row r="49" spans="1:7" ht="23.4" x14ac:dyDescent="0.45">
      <c r="A49" s="15">
        <f>A46+1</f>
        <v>43947</v>
      </c>
      <c r="B49" s="12"/>
      <c r="C49" s="12"/>
      <c r="D49" s="12"/>
      <c r="E49" s="12"/>
      <c r="F49" s="12"/>
      <c r="G49" s="12"/>
    </row>
    <row r="50" spans="1:7" ht="23.4" x14ac:dyDescent="0.45">
      <c r="A50" s="15">
        <f t="shared" si="1"/>
        <v>43948</v>
      </c>
      <c r="B50" s="12"/>
      <c r="C50" s="12"/>
      <c r="D50" s="12"/>
      <c r="E50" s="12"/>
      <c r="F50" s="12"/>
      <c r="G50" s="12"/>
    </row>
    <row r="51" spans="1:7" ht="23.4" x14ac:dyDescent="0.45">
      <c r="A51" s="15">
        <f t="shared" si="1"/>
        <v>43949</v>
      </c>
      <c r="B51" s="12"/>
      <c r="C51" s="12"/>
      <c r="D51" s="12"/>
      <c r="E51" s="12"/>
      <c r="F51" s="12"/>
      <c r="G51" s="12"/>
    </row>
    <row r="52" spans="1:7" ht="23.4" x14ac:dyDescent="0.45">
      <c r="A52" s="15">
        <f t="shared" si="1"/>
        <v>43950</v>
      </c>
      <c r="B52" s="12"/>
      <c r="C52" s="12"/>
      <c r="D52" s="12"/>
      <c r="E52" s="12"/>
      <c r="F52" s="12"/>
      <c r="G52" s="12"/>
    </row>
    <row r="53" spans="1:7" ht="23.4" x14ac:dyDescent="0.45">
      <c r="A53" s="15">
        <f t="shared" si="1"/>
        <v>43951</v>
      </c>
      <c r="B53" s="12"/>
      <c r="C53" s="12"/>
      <c r="D53" s="12"/>
      <c r="E53" s="12"/>
      <c r="F53" s="12"/>
      <c r="G53" s="12"/>
    </row>
    <row r="54" spans="1:7" ht="23.4" x14ac:dyDescent="0.45">
      <c r="A54" s="15">
        <f t="shared" si="1"/>
        <v>43952</v>
      </c>
      <c r="B54" s="12"/>
      <c r="C54" s="12"/>
      <c r="D54" s="12"/>
      <c r="E54" s="12"/>
      <c r="F54" s="12"/>
      <c r="G54" s="12"/>
    </row>
    <row r="55" spans="1:7" ht="23.4" x14ac:dyDescent="0.45">
      <c r="A55" s="15">
        <f t="shared" si="1"/>
        <v>43953</v>
      </c>
      <c r="B55" s="12"/>
      <c r="C55" s="12"/>
      <c r="D55" s="12"/>
      <c r="E55" s="12"/>
      <c r="F55" s="12"/>
      <c r="G55" s="12"/>
    </row>
    <row r="56" spans="1:7" x14ac:dyDescent="0.4">
      <c r="A56" s="14"/>
    </row>
    <row r="57" spans="1:7" s="8" customFormat="1" ht="15.6" x14ac:dyDescent="0.3">
      <c r="A57" s="6" t="s">
        <v>16</v>
      </c>
      <c r="B57" s="7" t="str">
        <f>chore1</f>
        <v>STRETCH</v>
      </c>
      <c r="C57" s="7" t="str">
        <f>chore2</f>
        <v>PUSHUPS</v>
      </c>
      <c r="D57" s="7" t="str">
        <f>chore3</f>
        <v>SITUPS</v>
      </c>
      <c r="E57" s="7" t="str">
        <f>chore4</f>
        <v>CARDIO</v>
      </c>
      <c r="F57" s="7" t="str">
        <f>chore5</f>
        <v>STRENGTH</v>
      </c>
      <c r="G57" s="7" t="s">
        <v>8</v>
      </c>
    </row>
    <row r="58" spans="1:7" ht="23.4" x14ac:dyDescent="0.45">
      <c r="A58" s="15">
        <f>A55+1</f>
        <v>43954</v>
      </c>
      <c r="B58" s="12"/>
      <c r="C58" s="12"/>
      <c r="D58" s="12"/>
      <c r="E58" s="12"/>
      <c r="F58" s="12"/>
      <c r="G58" s="12"/>
    </row>
    <row r="59" spans="1:7" ht="23.4" x14ac:dyDescent="0.45">
      <c r="A59" s="15">
        <f t="shared" si="1"/>
        <v>43955</v>
      </c>
      <c r="B59" s="12"/>
      <c r="C59" s="12"/>
      <c r="D59" s="12"/>
      <c r="E59" s="12"/>
      <c r="F59" s="12"/>
      <c r="G59" s="12"/>
    </row>
    <row r="60" spans="1:7" ht="23.4" x14ac:dyDescent="0.45">
      <c r="A60" s="15">
        <f t="shared" si="1"/>
        <v>43956</v>
      </c>
      <c r="B60" s="12"/>
      <c r="C60" s="12"/>
      <c r="D60" s="12"/>
      <c r="E60" s="12"/>
      <c r="F60" s="12"/>
      <c r="G60" s="12"/>
    </row>
    <row r="61" spans="1:7" ht="23.4" x14ac:dyDescent="0.45">
      <c r="A61" s="15">
        <f t="shared" si="1"/>
        <v>43957</v>
      </c>
      <c r="B61" s="12"/>
      <c r="C61" s="12"/>
      <c r="D61" s="12"/>
      <c r="E61" s="12"/>
      <c r="F61" s="12"/>
      <c r="G61" s="12"/>
    </row>
    <row r="62" spans="1:7" ht="23.4" x14ac:dyDescent="0.45">
      <c r="A62" s="15">
        <f t="shared" si="1"/>
        <v>43958</v>
      </c>
      <c r="B62" s="12"/>
      <c r="C62" s="12"/>
      <c r="D62" s="12"/>
      <c r="E62" s="12"/>
      <c r="F62" s="12"/>
      <c r="G62" s="12"/>
    </row>
    <row r="63" spans="1:7" ht="23.4" x14ac:dyDescent="0.45">
      <c r="A63" s="15">
        <f t="shared" si="1"/>
        <v>43959</v>
      </c>
      <c r="B63" s="12"/>
      <c r="C63" s="12"/>
      <c r="D63" s="12"/>
      <c r="E63" s="12"/>
      <c r="F63" s="12"/>
      <c r="G63" s="12"/>
    </row>
    <row r="64" spans="1:7" ht="23.4" x14ac:dyDescent="0.45">
      <c r="A64" s="15">
        <f t="shared" si="1"/>
        <v>43960</v>
      </c>
      <c r="B64" s="12"/>
      <c r="C64" s="12"/>
      <c r="D64" s="12"/>
      <c r="E64" s="12"/>
      <c r="F64" s="12"/>
      <c r="G64" s="12"/>
    </row>
    <row r="65" spans="1:7" x14ac:dyDescent="0.4">
      <c r="A65" s="14"/>
    </row>
    <row r="66" spans="1:7" s="8" customFormat="1" ht="15.6" x14ac:dyDescent="0.3">
      <c r="A66" s="6" t="s">
        <v>17</v>
      </c>
      <c r="B66" s="7" t="str">
        <f>chore1</f>
        <v>STRETCH</v>
      </c>
      <c r="C66" s="7" t="str">
        <f>chore2</f>
        <v>PUSHUPS</v>
      </c>
      <c r="D66" s="7" t="str">
        <f>chore3</f>
        <v>SITUPS</v>
      </c>
      <c r="E66" s="7" t="str">
        <f>chore4</f>
        <v>CARDIO</v>
      </c>
      <c r="F66" s="7" t="str">
        <f>chore5</f>
        <v>STRENGTH</v>
      </c>
      <c r="G66" s="7" t="s">
        <v>8</v>
      </c>
    </row>
    <row r="67" spans="1:7" ht="23.4" x14ac:dyDescent="0.45">
      <c r="A67" s="15">
        <f>A64+1</f>
        <v>43961</v>
      </c>
      <c r="B67" s="12"/>
      <c r="C67" s="12"/>
      <c r="D67" s="12"/>
      <c r="E67" s="12"/>
      <c r="F67" s="12"/>
      <c r="G67" s="12"/>
    </row>
    <row r="68" spans="1:7" ht="23.4" x14ac:dyDescent="0.45">
      <c r="A68" s="15">
        <f t="shared" si="1"/>
        <v>43962</v>
      </c>
      <c r="B68" s="12"/>
      <c r="C68" s="12"/>
      <c r="D68" s="12"/>
      <c r="E68" s="12"/>
      <c r="F68" s="12"/>
      <c r="G68" s="12"/>
    </row>
    <row r="69" spans="1:7" ht="23.4" x14ac:dyDescent="0.45">
      <c r="A69" s="15">
        <f t="shared" si="1"/>
        <v>43963</v>
      </c>
      <c r="B69" s="12"/>
      <c r="C69" s="12"/>
      <c r="D69" s="12"/>
      <c r="E69" s="12"/>
      <c r="F69" s="12"/>
      <c r="G69" s="12"/>
    </row>
    <row r="70" spans="1:7" ht="23.4" x14ac:dyDescent="0.45">
      <c r="A70" s="15">
        <f t="shared" si="1"/>
        <v>43964</v>
      </c>
      <c r="B70" s="12"/>
      <c r="C70" s="12"/>
      <c r="D70" s="12"/>
      <c r="E70" s="12"/>
      <c r="F70" s="12"/>
      <c r="G70" s="12"/>
    </row>
    <row r="71" spans="1:7" ht="23.4" x14ac:dyDescent="0.45">
      <c r="A71" s="15">
        <f t="shared" si="1"/>
        <v>43965</v>
      </c>
      <c r="B71" s="12"/>
      <c r="C71" s="12"/>
      <c r="D71" s="12"/>
      <c r="E71" s="12"/>
      <c r="F71" s="12"/>
      <c r="G71" s="12"/>
    </row>
    <row r="72" spans="1:7" ht="23.4" x14ac:dyDescent="0.45">
      <c r="A72" s="15">
        <f t="shared" si="1"/>
        <v>43966</v>
      </c>
      <c r="B72" s="12"/>
      <c r="C72" s="12"/>
      <c r="D72" s="12"/>
      <c r="E72" s="12"/>
      <c r="F72" s="12"/>
      <c r="G72" s="12"/>
    </row>
    <row r="73" spans="1:7" ht="23.4" x14ac:dyDescent="0.45">
      <c r="A73" s="15">
        <f t="shared" si="1"/>
        <v>43967</v>
      </c>
      <c r="B73" s="12"/>
      <c r="C73" s="12"/>
      <c r="D73" s="12"/>
      <c r="E73" s="12"/>
      <c r="F73" s="12"/>
      <c r="G73" s="12"/>
    </row>
    <row r="74" spans="1:7" x14ac:dyDescent="0.4">
      <c r="A74" s="14"/>
    </row>
    <row r="75" spans="1:7" s="8" customFormat="1" ht="15.6" x14ac:dyDescent="0.3">
      <c r="A75" s="6" t="s">
        <v>18</v>
      </c>
      <c r="B75" s="7" t="str">
        <f>chore1</f>
        <v>STRETCH</v>
      </c>
      <c r="C75" s="7" t="str">
        <f>chore2</f>
        <v>PUSHUPS</v>
      </c>
      <c r="D75" s="7" t="str">
        <f>chore3</f>
        <v>SITUPS</v>
      </c>
      <c r="E75" s="7" t="str">
        <f>chore4</f>
        <v>CARDIO</v>
      </c>
      <c r="F75" s="7" t="str">
        <f>chore5</f>
        <v>STRENGTH</v>
      </c>
      <c r="G75" s="7" t="s">
        <v>8</v>
      </c>
    </row>
    <row r="76" spans="1:7" ht="23.4" x14ac:dyDescent="0.45">
      <c r="A76" s="15">
        <f>A73+1</f>
        <v>43968</v>
      </c>
      <c r="B76" s="12"/>
      <c r="C76" s="12"/>
      <c r="D76" s="12"/>
      <c r="E76" s="12"/>
      <c r="F76" s="12"/>
      <c r="G76" s="12"/>
    </row>
    <row r="77" spans="1:7" ht="23.4" x14ac:dyDescent="0.45">
      <c r="A77" s="15">
        <f t="shared" si="1"/>
        <v>43969</v>
      </c>
      <c r="B77" s="12"/>
      <c r="C77" s="12"/>
      <c r="D77" s="12"/>
      <c r="E77" s="12"/>
      <c r="F77" s="12"/>
      <c r="G77" s="12"/>
    </row>
    <row r="78" spans="1:7" ht="23.4" x14ac:dyDescent="0.45">
      <c r="A78" s="15">
        <f t="shared" si="1"/>
        <v>43970</v>
      </c>
      <c r="B78" s="12"/>
      <c r="C78" s="12"/>
      <c r="D78" s="12"/>
      <c r="E78" s="12"/>
      <c r="F78" s="12"/>
      <c r="G78" s="12"/>
    </row>
    <row r="79" spans="1:7" ht="23.4" x14ac:dyDescent="0.45">
      <c r="A79" s="15">
        <f t="shared" si="1"/>
        <v>43971</v>
      </c>
      <c r="B79" s="12"/>
      <c r="C79" s="12"/>
      <c r="D79" s="12"/>
      <c r="E79" s="12"/>
      <c r="F79" s="12"/>
      <c r="G79" s="12"/>
    </row>
    <row r="80" spans="1:7" ht="23.4" x14ac:dyDescent="0.45">
      <c r="A80" s="15">
        <f t="shared" si="1"/>
        <v>43972</v>
      </c>
      <c r="B80" s="12"/>
      <c r="C80" s="12"/>
      <c r="D80" s="12"/>
      <c r="E80" s="12"/>
      <c r="F80" s="12"/>
      <c r="G80" s="12"/>
    </row>
    <row r="81" spans="1:7" ht="23.4" x14ac:dyDescent="0.45">
      <c r="A81" s="15">
        <f t="shared" si="1"/>
        <v>43973</v>
      </c>
      <c r="B81" s="12"/>
      <c r="C81" s="12"/>
      <c r="D81" s="12"/>
      <c r="E81" s="12"/>
      <c r="F81" s="12"/>
      <c r="G81" s="12"/>
    </row>
    <row r="82" spans="1:7" ht="23.4" x14ac:dyDescent="0.45">
      <c r="A82" s="15">
        <f t="shared" si="1"/>
        <v>43974</v>
      </c>
      <c r="B82" s="12"/>
      <c r="C82" s="12"/>
      <c r="D82" s="12"/>
      <c r="E82" s="12"/>
      <c r="F82" s="12"/>
      <c r="G82" s="12"/>
    </row>
    <row r="83" spans="1:7" x14ac:dyDescent="0.4">
      <c r="A83" s="14"/>
    </row>
    <row r="84" spans="1:7" s="8" customFormat="1" ht="15.6" x14ac:dyDescent="0.3">
      <c r="A84" s="6" t="s">
        <v>19</v>
      </c>
      <c r="B84" s="7" t="str">
        <f>chore1</f>
        <v>STRETCH</v>
      </c>
      <c r="C84" s="7" t="str">
        <f>chore2</f>
        <v>PUSHUPS</v>
      </c>
      <c r="D84" s="7" t="str">
        <f>chore3</f>
        <v>SITUPS</v>
      </c>
      <c r="E84" s="7" t="str">
        <f>chore4</f>
        <v>CARDIO</v>
      </c>
      <c r="F84" s="7" t="str">
        <f>chore5</f>
        <v>STRENGTH</v>
      </c>
      <c r="G84" s="7" t="s">
        <v>8</v>
      </c>
    </row>
    <row r="85" spans="1:7" ht="23.4" x14ac:dyDescent="0.45">
      <c r="A85" s="15">
        <f>A82+1</f>
        <v>43975</v>
      </c>
      <c r="B85" s="12"/>
      <c r="C85" s="12"/>
      <c r="D85" s="12"/>
      <c r="E85" s="12"/>
      <c r="F85" s="12"/>
      <c r="G85" s="12"/>
    </row>
    <row r="86" spans="1:7" ht="23.4" x14ac:dyDescent="0.45">
      <c r="A86" s="15">
        <f t="shared" si="1"/>
        <v>43976</v>
      </c>
      <c r="B86" s="12"/>
      <c r="C86" s="12"/>
      <c r="D86" s="12"/>
      <c r="E86" s="12"/>
      <c r="F86" s="12"/>
      <c r="G86" s="12"/>
    </row>
    <row r="87" spans="1:7" ht="23.4" x14ac:dyDescent="0.45">
      <c r="A87" s="15">
        <f t="shared" si="1"/>
        <v>43977</v>
      </c>
      <c r="B87" s="12"/>
      <c r="C87" s="12"/>
      <c r="D87" s="12"/>
      <c r="E87" s="12"/>
      <c r="F87" s="12"/>
      <c r="G87" s="12"/>
    </row>
    <row r="88" spans="1:7" ht="23.4" x14ac:dyDescent="0.45">
      <c r="A88" s="15">
        <f t="shared" si="1"/>
        <v>43978</v>
      </c>
      <c r="B88" s="12"/>
      <c r="C88" s="12"/>
      <c r="D88" s="12"/>
      <c r="E88" s="12"/>
      <c r="F88" s="12"/>
      <c r="G88" s="12"/>
    </row>
    <row r="89" spans="1:7" ht="23.4" x14ac:dyDescent="0.45">
      <c r="A89" s="15">
        <f t="shared" si="1"/>
        <v>43979</v>
      </c>
      <c r="B89" s="12"/>
      <c r="C89" s="12"/>
      <c r="D89" s="12"/>
      <c r="E89" s="12"/>
      <c r="F89" s="12"/>
      <c r="G89" s="12"/>
    </row>
    <row r="90" spans="1:7" ht="23.4" x14ac:dyDescent="0.45">
      <c r="A90" s="15">
        <f t="shared" si="1"/>
        <v>43980</v>
      </c>
      <c r="B90" s="12"/>
      <c r="C90" s="12"/>
      <c r="D90" s="12"/>
      <c r="E90" s="12"/>
      <c r="F90" s="12"/>
      <c r="G90" s="12"/>
    </row>
    <row r="91" spans="1:7" ht="23.4" x14ac:dyDescent="0.45">
      <c r="A91" s="15">
        <f t="shared" si="1"/>
        <v>43981</v>
      </c>
      <c r="B91" s="12"/>
      <c r="C91" s="12"/>
      <c r="D91" s="12"/>
      <c r="E91" s="12"/>
      <c r="F91" s="12"/>
      <c r="G91" s="12"/>
    </row>
    <row r="92" spans="1:7" x14ac:dyDescent="0.4">
      <c r="A92" s="14"/>
    </row>
    <row r="93" spans="1:7" s="8" customFormat="1" ht="15.6" x14ac:dyDescent="0.3">
      <c r="A93" s="6" t="s">
        <v>20</v>
      </c>
      <c r="B93" s="7" t="str">
        <f>chore1</f>
        <v>STRETCH</v>
      </c>
      <c r="C93" s="7" t="str">
        <f>chore2</f>
        <v>PUSHUPS</v>
      </c>
      <c r="D93" s="7" t="str">
        <f>chore3</f>
        <v>SITUPS</v>
      </c>
      <c r="E93" s="7" t="str">
        <f>chore4</f>
        <v>CARDIO</v>
      </c>
      <c r="F93" s="7" t="str">
        <f>chore5</f>
        <v>STRENGTH</v>
      </c>
      <c r="G93" s="7" t="s">
        <v>8</v>
      </c>
    </row>
    <row r="94" spans="1:7" ht="23.4" x14ac:dyDescent="0.45">
      <c r="A94" s="15">
        <f>A91+1</f>
        <v>43982</v>
      </c>
      <c r="B94" s="12"/>
      <c r="C94" s="12"/>
      <c r="D94" s="12"/>
      <c r="E94" s="12"/>
      <c r="F94" s="12"/>
      <c r="G94" s="12"/>
    </row>
    <row r="95" spans="1:7" ht="23.4" x14ac:dyDescent="0.45">
      <c r="A95" s="15">
        <f t="shared" ref="A95:A109" si="2">A94+1</f>
        <v>43983</v>
      </c>
      <c r="B95" s="12"/>
      <c r="C95" s="12"/>
      <c r="D95" s="12"/>
      <c r="E95" s="12"/>
      <c r="F95" s="12"/>
      <c r="G95" s="12"/>
    </row>
    <row r="96" spans="1:7" ht="23.4" x14ac:dyDescent="0.45">
      <c r="A96" s="15">
        <f t="shared" si="2"/>
        <v>43984</v>
      </c>
      <c r="B96" s="12"/>
      <c r="C96" s="12"/>
      <c r="D96" s="12"/>
      <c r="E96" s="12"/>
      <c r="F96" s="12"/>
      <c r="G96" s="12"/>
    </row>
    <row r="97" spans="1:7" ht="23.4" x14ac:dyDescent="0.45">
      <c r="A97" s="15">
        <f t="shared" si="2"/>
        <v>43985</v>
      </c>
      <c r="B97" s="12"/>
      <c r="C97" s="12"/>
      <c r="D97" s="12"/>
      <c r="E97" s="12"/>
      <c r="F97" s="12"/>
      <c r="G97" s="12"/>
    </row>
    <row r="98" spans="1:7" ht="23.4" x14ac:dyDescent="0.45">
      <c r="A98" s="15">
        <f t="shared" si="2"/>
        <v>43986</v>
      </c>
      <c r="B98" s="12"/>
      <c r="C98" s="12"/>
      <c r="D98" s="12"/>
      <c r="E98" s="12"/>
      <c r="F98" s="12"/>
      <c r="G98" s="12"/>
    </row>
    <row r="99" spans="1:7" ht="23.4" x14ac:dyDescent="0.45">
      <c r="A99" s="15">
        <f t="shared" si="2"/>
        <v>43987</v>
      </c>
      <c r="B99" s="12"/>
      <c r="C99" s="12"/>
      <c r="D99" s="12"/>
      <c r="E99" s="12"/>
      <c r="F99" s="12"/>
      <c r="G99" s="12"/>
    </row>
    <row r="100" spans="1:7" ht="23.4" x14ac:dyDescent="0.45">
      <c r="A100" s="15">
        <f t="shared" si="2"/>
        <v>43988</v>
      </c>
      <c r="B100" s="12"/>
      <c r="C100" s="12"/>
      <c r="D100" s="12"/>
      <c r="E100" s="12"/>
      <c r="F100" s="12"/>
      <c r="G100" s="12"/>
    </row>
    <row r="101" spans="1:7" x14ac:dyDescent="0.4">
      <c r="A101" s="14"/>
    </row>
    <row r="102" spans="1:7" s="8" customFormat="1" ht="15.6" x14ac:dyDescent="0.3">
      <c r="A102" s="6" t="s">
        <v>21</v>
      </c>
      <c r="B102" s="7" t="str">
        <f>chore1</f>
        <v>STRETCH</v>
      </c>
      <c r="C102" s="7" t="str">
        <f>chore2</f>
        <v>PUSHUPS</v>
      </c>
      <c r="D102" s="7" t="str">
        <f>chore3</f>
        <v>SITUPS</v>
      </c>
      <c r="E102" s="7" t="str">
        <f>chore4</f>
        <v>CARDIO</v>
      </c>
      <c r="F102" s="7" t="str">
        <f>chore5</f>
        <v>STRENGTH</v>
      </c>
      <c r="G102" s="7" t="s">
        <v>8</v>
      </c>
    </row>
    <row r="103" spans="1:7" ht="23.4" x14ac:dyDescent="0.45">
      <c r="A103" s="15">
        <f>A100+1</f>
        <v>43989</v>
      </c>
      <c r="B103" s="12"/>
      <c r="C103" s="12"/>
      <c r="D103" s="12"/>
      <c r="E103" s="12"/>
      <c r="F103" s="12"/>
      <c r="G103" s="12"/>
    </row>
    <row r="104" spans="1:7" ht="23.4" x14ac:dyDescent="0.45">
      <c r="A104" s="15">
        <f t="shared" si="2"/>
        <v>43990</v>
      </c>
      <c r="B104" s="12"/>
      <c r="C104" s="12"/>
      <c r="D104" s="12"/>
      <c r="E104" s="12"/>
      <c r="F104" s="12"/>
      <c r="G104" s="12"/>
    </row>
    <row r="105" spans="1:7" ht="23.4" x14ac:dyDescent="0.45">
      <c r="A105" s="15">
        <f t="shared" si="2"/>
        <v>43991</v>
      </c>
      <c r="B105" s="12"/>
      <c r="C105" s="12"/>
      <c r="D105" s="12"/>
      <c r="E105" s="12"/>
      <c r="F105" s="12"/>
      <c r="G105" s="12"/>
    </row>
    <row r="106" spans="1:7" ht="23.4" x14ac:dyDescent="0.45">
      <c r="A106" s="15">
        <f t="shared" si="2"/>
        <v>43992</v>
      </c>
      <c r="B106" s="12"/>
      <c r="C106" s="12"/>
      <c r="D106" s="12"/>
      <c r="E106" s="12"/>
      <c r="F106" s="12"/>
      <c r="G106" s="12"/>
    </row>
    <row r="107" spans="1:7" ht="23.4" x14ac:dyDescent="0.45">
      <c r="A107" s="15">
        <f t="shared" si="2"/>
        <v>43993</v>
      </c>
      <c r="B107" s="12"/>
      <c r="C107" s="12"/>
      <c r="D107" s="12"/>
      <c r="E107" s="12"/>
      <c r="F107" s="12"/>
      <c r="G107" s="12"/>
    </row>
    <row r="108" spans="1:7" ht="23.4" x14ac:dyDescent="0.45">
      <c r="A108" s="15">
        <f t="shared" si="2"/>
        <v>43994</v>
      </c>
      <c r="B108" s="12"/>
      <c r="C108" s="12"/>
      <c r="D108" s="12"/>
      <c r="E108" s="12"/>
      <c r="F108" s="12"/>
      <c r="G108" s="12"/>
    </row>
    <row r="109" spans="1:7" ht="23.4" x14ac:dyDescent="0.45">
      <c r="A109" s="15">
        <f t="shared" si="2"/>
        <v>43995</v>
      </c>
      <c r="B109" s="12"/>
      <c r="C109" s="12"/>
      <c r="D109" s="12"/>
      <c r="E109" s="12"/>
      <c r="F109" s="12"/>
      <c r="G109" s="12"/>
    </row>
    <row r="110" spans="1:7" x14ac:dyDescent="0.4">
      <c r="A110" s="14"/>
    </row>
  </sheetData>
  <printOptions horizontalCentered="1"/>
  <pageMargins left="0.5" right="0.5" top="0.3" bottom="0.4" header="0.3" footer="0.3"/>
  <pageSetup scale="87" fitToHeight="0" orientation="portrait" horizontalDpi="1200" verticalDpi="1200" r:id="rId1"/>
  <headerFooter>
    <oddFooter>&amp;F</oddFooter>
  </headerFooter>
  <rowBreaks count="2" manualBreakCount="2">
    <brk id="38" max="16383" man="1"/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A2" sqref="A2"/>
    </sheetView>
  </sheetViews>
  <sheetFormatPr defaultRowHeight="14.4" x14ac:dyDescent="0.3"/>
  <cols>
    <col min="1" max="1" width="23" bestFit="1" customWidth="1"/>
    <col min="2" max="2" width="12" bestFit="1" customWidth="1"/>
    <col min="3" max="3" width="13.5546875" bestFit="1" customWidth="1"/>
    <col min="4" max="4" width="11.77734375" bestFit="1" customWidth="1"/>
    <col min="5" max="5" width="13.5546875" bestFit="1" customWidth="1"/>
    <col min="6" max="6" width="11.77734375" bestFit="1" customWidth="1"/>
    <col min="7" max="9" width="13.5546875" bestFit="1" customWidth="1"/>
  </cols>
  <sheetData>
    <row r="1" spans="1:13" ht="21" x14ac:dyDescent="0.4">
      <c r="A1" s="9" t="str">
        <f>'Basic Info'!A1 &amp;" - Measurements"</f>
        <v>Troop 28 Personal Fitness Log - Measurements</v>
      </c>
      <c r="B1" s="9"/>
      <c r="C1" s="9"/>
      <c r="D1" s="10"/>
      <c r="E1" s="10"/>
      <c r="F1" s="10"/>
      <c r="I1" s="11" t="str">
        <f>"Scout Name: "&amp;name</f>
        <v>Scout Name: enter name here</v>
      </c>
    </row>
    <row r="3" spans="1:13" x14ac:dyDescent="0.3">
      <c r="A3" s="4"/>
      <c r="B3" s="4"/>
      <c r="C3" s="5" t="s">
        <v>22</v>
      </c>
      <c r="D3" s="5" t="s">
        <v>11</v>
      </c>
      <c r="E3" s="5" t="s">
        <v>13</v>
      </c>
      <c r="F3" s="5" t="s">
        <v>15</v>
      </c>
      <c r="G3" s="5" t="s">
        <v>17</v>
      </c>
      <c r="H3" s="5" t="s">
        <v>19</v>
      </c>
      <c r="I3" s="5" t="s">
        <v>21</v>
      </c>
    </row>
    <row r="4" spans="1:13" ht="24" customHeight="1" x14ac:dyDescent="0.45">
      <c r="A4" s="15"/>
      <c r="B4" s="15" t="s">
        <v>38</v>
      </c>
      <c r="C4" s="15">
        <f>start_date</f>
        <v>43912</v>
      </c>
      <c r="D4" s="15">
        <f>C4+14</f>
        <v>43926</v>
      </c>
      <c r="E4" s="15">
        <f>D4+14</f>
        <v>43940</v>
      </c>
      <c r="F4" s="15">
        <f>E4+14</f>
        <v>43954</v>
      </c>
      <c r="G4" s="15">
        <f t="shared" ref="G4:I4" si="0">F4+14</f>
        <v>43968</v>
      </c>
      <c r="H4" s="15">
        <f t="shared" si="0"/>
        <v>43982</v>
      </c>
      <c r="I4" s="15">
        <f t="shared" si="0"/>
        <v>43996</v>
      </c>
    </row>
    <row r="5" spans="1:13" ht="24" customHeight="1" x14ac:dyDescent="0.3">
      <c r="A5" s="3" t="s">
        <v>23</v>
      </c>
      <c r="B5" s="26" t="s">
        <v>40</v>
      </c>
      <c r="C5" s="44"/>
      <c r="D5" s="44"/>
      <c r="E5" s="44"/>
      <c r="F5" s="44"/>
      <c r="G5" s="44"/>
      <c r="H5" s="44"/>
      <c r="I5" s="44"/>
    </row>
    <row r="6" spans="1:13" ht="24" customHeight="1" thickBot="1" x14ac:dyDescent="0.35">
      <c r="A6" s="18" t="s">
        <v>24</v>
      </c>
      <c r="B6" s="27" t="s">
        <v>40</v>
      </c>
      <c r="C6" s="45"/>
      <c r="D6" s="45"/>
      <c r="E6" s="45"/>
      <c r="F6" s="45"/>
      <c r="G6" s="45"/>
      <c r="H6" s="45"/>
      <c r="I6" s="45"/>
    </row>
    <row r="7" spans="1:13" ht="24" customHeight="1" thickBot="1" x14ac:dyDescent="0.35">
      <c r="A7" s="48" t="s">
        <v>25</v>
      </c>
      <c r="B7" s="49"/>
      <c r="C7" s="20"/>
      <c r="D7" s="20"/>
      <c r="E7" s="20"/>
      <c r="F7" s="20"/>
      <c r="G7" s="20"/>
      <c r="H7" s="20"/>
      <c r="I7" s="20"/>
    </row>
    <row r="8" spans="1:13" ht="24" customHeight="1" x14ac:dyDescent="0.3">
      <c r="A8" s="16" t="s">
        <v>26</v>
      </c>
      <c r="B8" s="28" t="s">
        <v>40</v>
      </c>
      <c r="C8" s="19"/>
      <c r="D8" s="19"/>
      <c r="E8" s="19"/>
      <c r="F8" s="19"/>
      <c r="G8" s="19"/>
      <c r="H8" s="19"/>
      <c r="I8" s="19"/>
    </row>
    <row r="9" spans="1:13" ht="24" customHeight="1" x14ac:dyDescent="0.3">
      <c r="A9" s="3" t="s">
        <v>27</v>
      </c>
      <c r="B9" s="28" t="s">
        <v>40</v>
      </c>
      <c r="C9" s="21"/>
      <c r="D9" s="21"/>
      <c r="E9" s="21"/>
      <c r="F9" s="21"/>
      <c r="G9" s="21"/>
      <c r="H9" s="21"/>
      <c r="I9" s="21"/>
      <c r="M9" s="40"/>
    </row>
    <row r="10" spans="1:13" ht="24" customHeight="1" thickBot="1" x14ac:dyDescent="0.35">
      <c r="A10" s="17" t="s">
        <v>28</v>
      </c>
      <c r="B10" s="29" t="s">
        <v>40</v>
      </c>
      <c r="C10" s="22"/>
      <c r="D10" s="22"/>
      <c r="E10" s="22"/>
      <c r="F10" s="22"/>
      <c r="G10" s="22"/>
      <c r="H10" s="22"/>
      <c r="I10" s="22"/>
    </row>
    <row r="11" spans="1:13" ht="24" customHeight="1" x14ac:dyDescent="0.3">
      <c r="A11" s="50" t="s">
        <v>29</v>
      </c>
      <c r="B11" s="51"/>
      <c r="C11" s="19"/>
      <c r="D11" s="19"/>
      <c r="E11" s="19"/>
      <c r="F11" s="19"/>
      <c r="G11" s="19"/>
      <c r="H11" s="19"/>
      <c r="I11" s="19"/>
    </row>
    <row r="12" spans="1:13" ht="24" customHeight="1" x14ac:dyDescent="0.3">
      <c r="A12" s="46" t="s">
        <v>30</v>
      </c>
      <c r="B12" s="47"/>
      <c r="C12" s="21"/>
      <c r="D12" s="21"/>
      <c r="E12" s="21"/>
      <c r="F12" s="21"/>
      <c r="G12" s="21"/>
      <c r="H12" s="21"/>
      <c r="I12" s="21"/>
    </row>
    <row r="13" spans="1:13" ht="24" customHeight="1" x14ac:dyDescent="0.3">
      <c r="A13" s="46" t="s">
        <v>31</v>
      </c>
      <c r="B13" s="47"/>
      <c r="C13" s="21"/>
      <c r="D13" s="21"/>
      <c r="E13" s="21"/>
      <c r="F13" s="21"/>
      <c r="G13" s="21"/>
      <c r="H13" s="21"/>
      <c r="I13" s="21"/>
    </row>
    <row r="14" spans="1:13" ht="24" customHeight="1" x14ac:dyDescent="0.3">
      <c r="A14" s="52" t="s">
        <v>32</v>
      </c>
      <c r="B14" s="53"/>
      <c r="C14" s="25" t="str">
        <f>IF(C13=0,"",(C13*703)/((12*C11)+C12)^2)</f>
        <v/>
      </c>
      <c r="D14" s="25" t="str">
        <f t="shared" ref="D14:I14" si="1">IF(D13=0,"",(D13*703)/((12*D11)+D12)^2)</f>
        <v/>
      </c>
      <c r="E14" s="25" t="str">
        <f t="shared" si="1"/>
        <v/>
      </c>
      <c r="F14" s="25" t="str">
        <f t="shared" si="1"/>
        <v/>
      </c>
      <c r="G14" s="25" t="str">
        <f t="shared" si="1"/>
        <v/>
      </c>
      <c r="H14" s="25" t="str">
        <f t="shared" si="1"/>
        <v/>
      </c>
      <c r="I14" s="25" t="str">
        <f t="shared" si="1"/>
        <v/>
      </c>
    </row>
    <row r="15" spans="1:13" ht="24" customHeight="1" x14ac:dyDescent="0.3">
      <c r="A15" s="4" t="s">
        <v>39</v>
      </c>
      <c r="B15" s="23"/>
      <c r="C15" s="23"/>
      <c r="D15" s="23"/>
      <c r="E15" s="23"/>
      <c r="F15" s="23"/>
      <c r="G15" s="23"/>
      <c r="H15" s="23"/>
      <c r="I15" s="23"/>
    </row>
    <row r="16" spans="1:13" ht="24" customHeight="1" x14ac:dyDescent="0.3">
      <c r="A16" s="46" t="s">
        <v>33</v>
      </c>
      <c r="B16" s="47"/>
      <c r="C16" s="21"/>
      <c r="D16" s="24"/>
      <c r="E16" s="24"/>
      <c r="F16" s="24"/>
      <c r="G16" s="24"/>
      <c r="H16" s="24"/>
      <c r="I16" s="21"/>
    </row>
    <row r="17" spans="1:9" ht="24" customHeight="1" x14ac:dyDescent="0.3">
      <c r="A17" s="46" t="s">
        <v>34</v>
      </c>
      <c r="B17" s="47"/>
      <c r="C17" s="21"/>
      <c r="D17" s="24"/>
      <c r="E17" s="24"/>
      <c r="F17" s="24"/>
      <c r="G17" s="24"/>
      <c r="H17" s="24"/>
      <c r="I17" s="21"/>
    </row>
    <row r="18" spans="1:9" ht="24" customHeight="1" x14ac:dyDescent="0.3">
      <c r="A18" s="46" t="s">
        <v>35</v>
      </c>
      <c r="B18" s="47"/>
      <c r="C18" s="21"/>
      <c r="D18" s="24"/>
      <c r="E18" s="24"/>
      <c r="F18" s="24"/>
      <c r="G18" s="24"/>
      <c r="H18" s="24"/>
      <c r="I18" s="21"/>
    </row>
    <row r="19" spans="1:9" ht="24" customHeight="1" x14ac:dyDescent="0.3">
      <c r="A19" s="46" t="s">
        <v>36</v>
      </c>
      <c r="B19" s="47"/>
      <c r="C19" s="21"/>
      <c r="D19" s="24"/>
      <c r="E19" s="24"/>
      <c r="F19" s="24"/>
      <c r="G19" s="24"/>
      <c r="H19" s="24"/>
      <c r="I19" s="21"/>
    </row>
    <row r="20" spans="1:9" ht="24" customHeight="1" x14ac:dyDescent="0.3">
      <c r="A20" s="46" t="s">
        <v>37</v>
      </c>
      <c r="B20" s="47"/>
      <c r="C20" s="21"/>
      <c r="D20" s="24"/>
      <c r="E20" s="24"/>
      <c r="F20" s="24"/>
      <c r="G20" s="24"/>
      <c r="H20" s="24"/>
      <c r="I20" s="21"/>
    </row>
  </sheetData>
  <mergeCells count="17">
    <mergeCell ref="A19:B19"/>
    <mergeCell ref="A20:B20"/>
    <mergeCell ref="A13:B13"/>
    <mergeCell ref="A12:B12"/>
    <mergeCell ref="A11:B11"/>
    <mergeCell ref="A14:B14"/>
    <mergeCell ref="I5:I6"/>
    <mergeCell ref="A16:B16"/>
    <mergeCell ref="A17:B17"/>
    <mergeCell ref="A18:B18"/>
    <mergeCell ref="A7:B7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scale="97" fitToHeight="0" orientation="landscape" horizontalDpi="1200" verticalDpi="1200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Basic Info</vt:lpstr>
      <vt:lpstr>Personal Fitness Log</vt:lpstr>
      <vt:lpstr>Measurements</vt:lpstr>
      <vt:lpstr>chore1</vt:lpstr>
      <vt:lpstr>chore2</vt:lpstr>
      <vt:lpstr>chore3</vt:lpstr>
      <vt:lpstr>chore4</vt:lpstr>
      <vt:lpstr>chore5</vt:lpstr>
      <vt:lpstr>name</vt:lpstr>
      <vt:lpstr>'Personal Fitness Log'!Print_Titles</vt:lpstr>
      <vt:lpstr>start_date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2020-04-12T15:29:36Z</dcterms:created>
  <dcterms:modified xsi:type="dcterms:W3CDTF">2020-04-12T15:33:34Z</dcterms:modified>
</cp:coreProperties>
</file>